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9-2020 Worksheets\"/>
    </mc:Choice>
  </mc:AlternateContent>
  <bookViews>
    <workbookView xWindow="0" yWindow="0" windowWidth="17260" windowHeight="13300" tabRatio="500"/>
  </bookViews>
  <sheets>
    <sheet name="Sheet1" sheetId="1" r:id="rId1"/>
  </sheets>
  <definedNames>
    <definedName name="_xlnm.Print_Area" localSheetId="0">Sheet1!$A$1:$I$69</definedName>
  </definedNames>
  <calcPr calcId="162913"/>
</workbook>
</file>

<file path=xl/calcChain.xml><?xml version="1.0" encoding="utf-8"?>
<calcChain xmlns="http://schemas.openxmlformats.org/spreadsheetml/2006/main">
  <c r="I68" i="1" l="1"/>
  <c r="I61" i="1"/>
  <c r="I54" i="1"/>
  <c r="I47" i="1"/>
  <c r="I40" i="1"/>
  <c r="I34" i="1"/>
  <c r="I27" i="1"/>
  <c r="I21" i="1"/>
  <c r="I69" i="1" l="1"/>
</calcChain>
</file>

<file path=xl/sharedStrings.xml><?xml version="1.0" encoding="utf-8"?>
<sst xmlns="http://schemas.openxmlformats.org/spreadsheetml/2006/main" count="208" uniqueCount="130">
  <si>
    <t xml:space="preserve"> </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</si>
  <si>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</si>
  <si>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</si>
  <si>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</si>
  <si>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</si>
  <si>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</si>
  <si>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</si>
  <si>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</si>
  <si>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</si>
  <si>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</si>
  <si>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</si>
  <si>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</si>
  <si>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</si>
  <si>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</si>
  <si>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</si>
  <si>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</si>
  <si>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various</t>
  </si>
  <si>
    <t>Econ</t>
  </si>
  <si>
    <t>Engineering Physics I</t>
  </si>
  <si>
    <t>Calculus with Analytic Geometry III</t>
  </si>
  <si>
    <t>Comp Sci</t>
  </si>
  <si>
    <t>Statics</t>
  </si>
  <si>
    <t>Engineering Physics II</t>
  </si>
  <si>
    <t>Introduction to Manufacturing Processes</t>
  </si>
  <si>
    <t>Introduction to Design</t>
  </si>
  <si>
    <t>Thermodynamics</t>
  </si>
  <si>
    <t>Dynamics</t>
  </si>
  <si>
    <t>Elementary Differential Equations</t>
  </si>
  <si>
    <t>Metallurgy for Engineers</t>
  </si>
  <si>
    <t>Machine Dynamics</t>
  </si>
  <si>
    <t>Applied Thermodynamics</t>
  </si>
  <si>
    <t>Electrical Circuits</t>
  </si>
  <si>
    <t>Mechanics of Materials</t>
  </si>
  <si>
    <t>Materials Testing</t>
  </si>
  <si>
    <t>Modeling and Analysis of Dynamic Systems</t>
  </si>
  <si>
    <t>Automatic Control of Dynamic Systems</t>
  </si>
  <si>
    <t>Thermofluid Mechanics I</t>
  </si>
  <si>
    <t>Machine Design I</t>
  </si>
  <si>
    <t>Heat Transfer</t>
  </si>
  <si>
    <t>Mechanical Engineering Systems</t>
  </si>
  <si>
    <t>Prerequisites vary.</t>
  </si>
  <si>
    <t>Eng Mgt</t>
  </si>
  <si>
    <t>Engineering Design</t>
  </si>
  <si>
    <t>Mechanical Instrumentation</t>
  </si>
  <si>
    <t>FEP</t>
  </si>
  <si>
    <t>Trigonometry</t>
  </si>
  <si>
    <t>Hum/Soc Sci Elective - Econ</t>
  </si>
  <si>
    <t>Hum/Soc Sci Elective</t>
  </si>
  <si>
    <t>Hum/Soc Sci Elective - Upper Level</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</si>
  <si>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</si>
  <si>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</si>
  <si>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</si>
  <si>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</si>
  <si>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</si>
  <si>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Introduction to Engineering Design
</t>
  </si>
  <si>
    <t>Programming Elective - Lecture</t>
  </si>
  <si>
    <t>Programming Elective - Lab</t>
  </si>
  <si>
    <t xml:space="preserve">Prerequisite: Math 2222 with a grade of "C" or better.
</t>
  </si>
  <si>
    <t xml:space="preserve">Prerequisite: A grade of "C" or better in Mech Eng 2519.
</t>
  </si>
  <si>
    <t xml:space="preserve">Prerequisite: Civ Eng 2200 with grade of "C" or better.
</t>
  </si>
  <si>
    <t xml:space="preserve">Prerequisite: Preceded or accompanied by Civ Eng 2210.
</t>
  </si>
  <si>
    <t>Advanced Math/Stat/Comp Sci Elective</t>
  </si>
  <si>
    <t xml:space="preserve">Prerequisites: Mech Eng 4840, 3521, 3131, 3525, 3313.
</t>
  </si>
  <si>
    <t xml:space="preserve">Prerequisite: A grade of "C" or better in Mech Eng 3411.
</t>
  </si>
  <si>
    <t>Technical Elective</t>
  </si>
  <si>
    <t xml:space="preserve">Practical Concepts for Technical Managers
</t>
  </si>
  <si>
    <t xml:space="preserve">Economic Analysis of Engineering Projects
</t>
  </si>
  <si>
    <t xml:space="preserve">Prerequisites: Preceded or accompanied each of Mech Eng 3708, 3525, 3131, 4479.
</t>
  </si>
  <si>
    <t xml:space="preserve">Prerequisites: Preceded or accompanied by Mech Eng 4479.
</t>
  </si>
  <si>
    <t>Breadth Elective</t>
  </si>
  <si>
    <t xml:space="preserve">Prerequisites: Math 3304 or 3329; Physics 2135.
</t>
  </si>
  <si>
    <t>Fr Eng</t>
  </si>
  <si>
    <t>English</t>
  </si>
  <si>
    <t>Calculus for Engineers I</t>
  </si>
  <si>
    <t>Mech Eng</t>
  </si>
  <si>
    <t>Physics</t>
  </si>
  <si>
    <t xml:space="preserve">Calculus for Engineers II
</t>
  </si>
  <si>
    <t>Civ Eng</t>
  </si>
  <si>
    <t>Met Eng</t>
  </si>
  <si>
    <t>Elec Eng</t>
  </si>
  <si>
    <t>Hum/Soc Sci Elective - Communications</t>
  </si>
  <si>
    <t>Hum/Soc Sci Elective - Literature</t>
  </si>
  <si>
    <t>Key:</t>
  </si>
  <si>
    <t>Done</t>
  </si>
  <si>
    <t>In Progress</t>
  </si>
  <si>
    <t>one of these</t>
  </si>
  <si>
    <t xml:space="preserve">Prerequisites: Math 1214.
</t>
  </si>
  <si>
    <t xml:space="preserve">Prerequisite: Entrance requirements.
</t>
  </si>
  <si>
    <t xml:space="preserve">Prerequisite: Preceded or accompanied by Chem 1310, prior or concurrent.
</t>
  </si>
  <si>
    <t xml:space="preserve">Prerequisite: Grade of "C" or better in each of Civ Eng 2200, Math 2222. (Co-listed with Aero Eng 2360).
</t>
  </si>
  <si>
    <t xml:space="preserve">Prerequisites: Mech Eng 2653; accompanied or preceded by Mech Eng 2761; Met Eng 2110 or Aero Eng 3877; and a grade of "C" or better in Civ Eng 2210.
</t>
  </si>
  <si>
    <t xml:space="preserve">Prerequisites: A grade of "C" or better in each of Comp Sci 1570 or Comp Sci 1970 or Comp Sci 1971 or Comp Sci 1972, Math 3304, Mech Eng 2519.
</t>
  </si>
  <si>
    <t xml:space="preserve">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
</t>
  </si>
  <si>
    <t xml:space="preserve">This elective must be a three credit hour course, subject to approval by the student's advisor,  from any of the following areas: math, statistics, science, engineering, or computer science.  The course must be at the 3000 or higher level, or have a prerequisite that is part of the required mechanical engineering curriculum.  Exceptions to the course level may be approved by the student's advisor.  The elective may not include co-op, special problems, or research credits, such as 3002, 4000, or 4099. 
</t>
  </si>
  <si>
    <t>Control System Laboratory</t>
  </si>
  <si>
    <t>This elective consists of three credit hours, subject to approval by the student's advisor, and may be satisfied by any of the following: (1) A three credit hour course from any of the following areas: math, statistics, science, engineering, computer science, business, or IST. The course must be at the 3000 or higher level, or have a prerequisite that is part of the required mechanical engineering curriculum. Exceptions to the course level may be approved by the student's advisor; (2) Any three credit hour course in the list of approved courses for the global studies minor;  or (3) Any combination of three credit hours from co-op (3002), special problems (3000, 4000, or 5000), research (4099), or design team credit (ENG MGT 2011, 2012, or 2013).</t>
  </si>
  <si>
    <t>General Chemistry I</t>
  </si>
  <si>
    <t>History/Pol Sci</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</si>
  <si>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</si>
  <si>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</si>
  <si>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Prerequisites: Physics 1135 or Physics 1111, Math 1221 or Math 1215.
</t>
  </si>
  <si>
    <t xml:space="preserve">Hum/Soc Sci Requirement-English
</t>
  </si>
  <si>
    <t>Hum/Soc Sci Elective - History</t>
  </si>
  <si>
    <t>Possible based on prerequisites</t>
  </si>
  <si>
    <t>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t>
  </si>
  <si>
    <t>Literature elective must be approved by the student's advisor. Students must comply with the general education requirements with respect to selection and depth of study.</t>
  </si>
  <si>
    <t>Choose 2000-or higher-level course from the approved list. One of the other courses taken in humanities/social science should be a prerequisite for this course.</t>
  </si>
  <si>
    <r>
      <t>Course chosen from Requirements for Humanities and Social Sciences Courses for Engineering Degrees at ugs.mst.edu.</t>
    </r>
    <r>
      <rPr>
        <u/>
        <sz val="10"/>
        <rFont val="Times New Roman"/>
        <family val="1"/>
      </rPr>
      <t xml:space="preserve">
</t>
    </r>
  </si>
  <si>
    <t xml:space="preserve">Prerequisite: Mech Eng 1720 &amp; a grade of "C" or better in Physics 1135 or Phys 1111.
</t>
  </si>
  <si>
    <t xml:space="preserve">Prerequisites: Mech Eng 1720, Mech Eng 2653, preceded or accompanied by Civ Eng 2200; a grade of "C" or better in each of Math 1214 (or 1208), Physics 1135 or 1111.
</t>
  </si>
  <si>
    <t xml:space="preserve">Prerequisites: A grade of "C" or better in each of Comp Sci 1570 or Comp Sci 1970 or Comp Sci 1971 or Comp Sci 1972, Math 1214 (or Math 1208), Math 1215 (or Math 1221), Math 2222, and Physics 1135 or 1111.
</t>
  </si>
  <si>
    <t xml:space="preserve">Prerequisites: A grade of "C" or better in each of Comp Sci 1570 or Comp Sci 1970 or Comp Sci 1971 or Comp Sci 1972, Mech Eng 2360 (or Aero Eng 2360), Math 1214 (or Math 1208), Math 1215 (or Math 1221), Math 2222, and Physics 1135 or 1111.
</t>
  </si>
  <si>
    <t xml:space="preserve">Prerequisites: A grade of "C" or better each of Math 3304, Mech Eng 2519, Physics 2135 or 2111.
</t>
  </si>
  <si>
    <r>
      <t>Prerequisite: Entrance requirements. Grade of "C" or better required.</t>
    </r>
    <r>
      <rPr>
        <u/>
        <sz val="10"/>
        <rFont val="Times New Roman"/>
        <family val="1"/>
      </rPr>
      <t xml:space="preserve">
</t>
    </r>
  </si>
  <si>
    <t xml:space="preserve">Prerequisites:  Grade of "C" or better required. A grade of "C" or better in both Math 1160 and one of Math 1120 or Math 1140; or by placement exam.
</t>
  </si>
  <si>
    <t xml:space="preserve">Prerequisite: Math 1208 or 1214. Grade of "C" or better required.
</t>
  </si>
  <si>
    <t xml:space="preserve">Prerequisites: A grade of "C" or better in each of Comp Sci 1570 or Comp Sci 1970 or Comp Sci 1971 or Comp Sci 1972, Mech Eng 2360 (or Aero Eng 2360), Math 1214 (or Math 1208), Math 1215 (or Math 1221), Math 2222, Math 3304, Physics 1135 or 1111, Physics 2135 or 2111.
</t>
  </si>
  <si>
    <t>Prerequisites</t>
  </si>
  <si>
    <t>2019-2020 Mechanical Engineering Curriculum</t>
  </si>
  <si>
    <t>1.  Comp Sci 3200 Introduction to Numerical Methods
2.  Math 3108 Linear Algebra I
3.  Stat 3113 Applied Engineering Statistics
4.  Stat 3115 Engineering Statistics
5.  or any 5000-level math or CompSci course approved by MechE advisor</t>
  </si>
  <si>
    <t xml:space="preserve">1.  Prerequisites: Program competency and a "C" or better grade in either Math 1215 or Math 1221.
2.  Prerequisite: Math 1215 or 1221 or 2222 with a grade of "C" or better.
3.  Prerequisite: Math 1215 or 1221 with a grade of "C" or better.
4.  Prerequisite: Math 1215 or 1221 with a grade of "C" or better.
5.  Prerequisites vary.
</t>
  </si>
  <si>
    <r>
      <rPr>
        <strike/>
        <sz val="10"/>
        <rFont val="Times New Roman"/>
        <family val="1"/>
      </rPr>
      <t xml:space="preserve">1.  Comp Sci 1970 Basic Scientific Programming
2.  Comp Sci 1971 Introduction to Programming Methodology </t>
    </r>
    <r>
      <rPr>
        <sz val="10"/>
        <rFont val="Times New Roman"/>
        <family val="1"/>
      </rPr>
      <t xml:space="preserve">
3.  Comp Sci 1972 Introduction to MATLAB Programming 
4.  Comp Sci 1570 Introduction to Programming  (note:  1 more credit)</t>
    </r>
  </si>
  <si>
    <r>
      <rPr>
        <strike/>
        <sz val="10"/>
        <rFont val="Times New Roman"/>
        <family val="1"/>
      </rPr>
      <t>1.  Comp Sci 1980 Computer Programming Laboratory
2.  Comp Sci 1981 Programming Methodology Laboratory</t>
    </r>
    <r>
      <rPr>
        <sz val="10"/>
        <rFont val="Times New Roman"/>
        <family val="1"/>
      </rPr>
      <t xml:space="preserve">
3.  Comp Sci 1982 MATLAB Programming Laboratory
4.  Comp Sci 1580 Introduction to Programming Laboratory</t>
    </r>
  </si>
  <si>
    <r>
      <rPr>
        <strike/>
        <sz val="10"/>
        <rFont val="Times New Roman"/>
        <family val="1"/>
      </rPr>
      <t>1.  Prerequisite: Accompanied by Comp Sci 1970.
2.  Prerequisite: Accompanied by Comp Sci 1971.</t>
    </r>
    <r>
      <rPr>
        <sz val="10"/>
        <rFont val="Times New Roman"/>
        <family val="1"/>
      </rPr>
      <t xml:space="preserve">
3.  Prerequisite: Accompanied by Comp Sci 1972.
4.  Prerequisite: Accompanied by Comp Sci 1570.
</t>
    </r>
  </si>
  <si>
    <t xml:space="preserve">1.  Econ 1100 Principles of Microeconomics
2.  Econ 1200 Principles of Macroeconomics
</t>
  </si>
  <si>
    <t>This chart was prepared by the S&amp;T Advising Center using the 2019-2020 catalog.   It is designed to assist in advising and course selection;  refer to the student's catalog requirement year for official requirements and to the student's degree audit for official progress.</t>
  </si>
  <si>
    <r>
      <rPr>
        <strike/>
        <sz val="10"/>
        <rFont val="Times New Roman"/>
        <family val="1"/>
      </rPr>
      <t>1. Prerequisite: Entrance requirements.
2.  Prerequisite: Accompanied by Comp Sci 1981.</t>
    </r>
    <r>
      <rPr>
        <sz val="10"/>
        <rFont val="Times New Roman"/>
        <family val="1"/>
      </rPr>
      <t xml:space="preserve">
3.  Prerequisite: Accompanied by Comp Sci 1982 and a grade of "C" or better in either Math 1208 or Math 1214.
4.  A grade of "C" or better in Comp Sci 1500 and accompanied by Comp Sci 1580.
</t>
    </r>
  </si>
  <si>
    <t xml:space="preserve">1.  History 1200 Modern Western Civilization
2.  History 1300 American History to 1877
3.  History 1310 American History Since 1877
4.  Pol Sci 1200 American Government
</t>
  </si>
  <si>
    <t>1.  English 1160 Writing and Research
2.  English 3560
3.  SP&amp;M S 1185 Principles of Speech
4.  Advanced ROTC 4 course sequence</t>
  </si>
  <si>
    <t xml:space="preserve">1.  Prerequisite: English 1120.
2.  Prerequisites: English 1120
3.  Prerequisite: Entrance requirements.
4.  see catalog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</si>
</sst>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i/>
      <sz val="8"/>
      <name val="Times"/>
    </font>
    <font>
      <sz val="8"/>
      <name val="Times"/>
    </font>
    <font>
      <b/>
      <sz val="10"/>
      <name val="Times"/>
    </font>
    <font>
      <sz val="10"/>
      <name val="Times"/>
    </font>
    <font>
      <sz val="12"/>
      <name val="Calibri"/>
      <family val="2"/>
      <scheme val="minor"/>
    </font>
    <font>
      <b/>
      <i/>
      <sz val="8"/>
      <name val="Times"/>
    </font>
    <font>
      <b/>
      <sz val="20"/>
      <name val="Times"/>
    </font>
    <font>
      <u/>
      <sz val="10"/>
      <name val="Times New Roman"/>
      <family val="1"/>
    </font>
    <font>
      <sz val="12"/>
      <color theme="1"/>
      <name val="Calibri"/>
      <family val="2"/>
      <scheme val="minor"/>
    </font>
    <font>
      <b/>
      <i/>
      <sz val="11"/>
      <color rgb="FFFF0000"/>
      <name val="Times"/>
    </font>
    <font>
      <strike/>
      <sz val="10"/>
      <name val="Times New Roman"/>
      <family val="1"/>
    </font>
    <font>
      <b/>
      <sz val="10"/>
      <color rgb="FFFF0000"/>
      <name val="Times New Roman"/>
      <family val="1"/>
    </font>
    <font>
      <sz val="10"/>
      <color rgb="FFFF0000"/>
      <name val="Times New Roman"/>
      <family val="1"/>
    </font>
  </fonts>
  <fills count="6">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bottom/>
      <diagonal/>
    </border>
    <border>
      <left style="thin">
        <color auto="1"/>
      </left>
      <right style="thin">
        <color auto="1"/>
      </right>
      <top/>
      <bottom style="medium">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70">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0" xfId="0" quotePrefix="1" applyFont="1" applyFill="1" applyBorder="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1" fillId="0" borderId="0" xfId="0" applyFont="1" applyFill="1" applyBorder="1" applyAlignment="1">
      <alignment horizontal="left" vertical="top"/>
    </xf>
    <xf numFmtId="0" fontId="7"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xf numFmtId="0" fontId="11"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horizontal="left" vertical="top"/>
    </xf>
    <xf numFmtId="0" fontId="10" fillId="0" borderId="0" xfId="0" applyFont="1" applyFill="1" applyBorder="1" applyAlignment="1">
      <alignment horizontal="left" vertical="top" textRotation="90"/>
    </xf>
    <xf numFmtId="0" fontId="10" fillId="0" borderId="0" xfId="0" applyFont="1" applyFill="1" applyBorder="1" applyAlignment="1">
      <alignment horizontal="center" vertical="center" textRotation="90"/>
    </xf>
    <xf numFmtId="0" fontId="10" fillId="0" borderId="0" xfId="0" applyFont="1" applyFill="1" applyAlignment="1">
      <alignment horizontal="left" vertical="top" textRotation="90"/>
    </xf>
    <xf numFmtId="0" fontId="10" fillId="0" borderId="0" xfId="0" applyFont="1" applyFill="1" applyAlignment="1">
      <alignment vertical="center" textRotation="90"/>
    </xf>
    <xf numFmtId="0" fontId="10" fillId="0" borderId="0" xfId="0" applyFont="1" applyAlignment="1">
      <alignment vertical="center" textRotation="90"/>
    </xf>
    <xf numFmtId="0" fontId="10" fillId="0" borderId="0" xfId="0" applyFont="1" applyAlignment="1">
      <alignment horizontal="left" vertical="top" textRotation="90"/>
    </xf>
    <xf numFmtId="0" fontId="10" fillId="0" borderId="0" xfId="0" applyFont="1" applyAlignment="1">
      <alignment horizontal="center" vertical="top"/>
    </xf>
    <xf numFmtId="0" fontId="11" fillId="0" borderId="0" xfId="0" applyFont="1" applyBorder="1" applyAlignment="1">
      <alignment vertical="center"/>
    </xf>
    <xf numFmtId="0" fontId="11" fillId="0" borderId="0" xfId="0" applyFont="1" applyAlignment="1">
      <alignment vertical="center"/>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1" xfId="0" applyFont="1" applyFill="1" applyBorder="1" applyAlignment="1">
      <alignment wrapText="1"/>
    </xf>
    <xf numFmtId="0" fontId="4" fillId="0" borderId="5" xfId="0" quotePrefix="1" applyFont="1" applyFill="1" applyBorder="1" applyAlignment="1">
      <alignment horizontal="left" vertical="top" wrapText="1"/>
    </xf>
    <xf numFmtId="0" fontId="4" fillId="0" borderId="1" xfId="0" applyFont="1" applyFill="1" applyBorder="1" applyAlignment="1">
      <alignment vertical="top" wrapText="1"/>
    </xf>
    <xf numFmtId="0" fontId="4" fillId="0" borderId="1" xfId="9" applyFont="1" applyFill="1" applyBorder="1" applyAlignment="1">
      <alignment horizontal="left" vertical="top" wrapText="1"/>
    </xf>
    <xf numFmtId="0" fontId="15" fillId="0" borderId="2" xfId="0" applyFont="1" applyFill="1" applyBorder="1" applyAlignment="1">
      <alignment horizontal="left" vertical="top" wrapText="1"/>
    </xf>
    <xf numFmtId="0" fontId="4" fillId="0" borderId="10"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0" xfId="0" applyFont="1" applyFill="1" applyAlignment="1">
      <alignmen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1" fillId="0" borderId="16" xfId="0" applyFont="1" applyBorder="1" applyAlignment="1">
      <alignment vertical="top"/>
    </xf>
    <xf numFmtId="0" fontId="11" fillId="0" borderId="0" xfId="0" applyFont="1" applyAlignment="1">
      <alignment vertical="top"/>
    </xf>
    <xf numFmtId="0" fontId="20" fillId="0" borderId="17" xfId="9" applyFont="1" applyFill="1" applyBorder="1" applyAlignment="1">
      <alignment horizontal="left" vertical="top" wrapText="1"/>
    </xf>
    <xf numFmtId="0" fontId="11" fillId="5" borderId="7" xfId="0" applyFont="1" applyFill="1" applyBorder="1" applyAlignment="1">
      <alignment vertical="top"/>
    </xf>
    <xf numFmtId="0" fontId="11" fillId="5" borderId="0" xfId="0" applyFont="1" applyFill="1" applyBorder="1" applyAlignment="1">
      <alignment vertical="top"/>
    </xf>
    <xf numFmtId="0" fontId="9" fillId="5" borderId="0" xfId="0" applyFont="1" applyFill="1" applyBorder="1" applyAlignment="1">
      <alignment horizontal="left" vertical="top"/>
    </xf>
    <xf numFmtId="0" fontId="11" fillId="5" borderId="0" xfId="0" applyFont="1" applyFill="1" applyBorder="1" applyAlignment="1">
      <alignment horizontal="left" vertical="top"/>
    </xf>
    <xf numFmtId="0" fontId="11" fillId="5" borderId="0" xfId="0" applyFont="1" applyFill="1" applyBorder="1" applyAlignment="1">
      <alignment vertical="center"/>
    </xf>
    <xf numFmtId="0" fontId="10" fillId="5" borderId="0" xfId="0" applyFont="1" applyFill="1" applyBorder="1" applyAlignment="1">
      <alignment horizontal="left" vertical="top"/>
    </xf>
    <xf numFmtId="0" fontId="8" fillId="5" borderId="0" xfId="0" applyFont="1" applyFill="1" applyBorder="1" applyAlignment="1">
      <alignment horizontal="left" vertical="top"/>
    </xf>
    <xf numFmtId="0" fontId="10" fillId="5" borderId="0" xfId="0" applyFont="1" applyFill="1" applyBorder="1" applyAlignment="1">
      <alignment vertical="center" textRotation="90"/>
    </xf>
    <xf numFmtId="0" fontId="13" fillId="5" borderId="0" xfId="0" applyFont="1" applyFill="1" applyBorder="1" applyAlignment="1">
      <alignment horizontal="left" vertical="top" textRotation="90"/>
    </xf>
    <xf numFmtId="0" fontId="10" fillId="5" borderId="0" xfId="0" applyFont="1" applyFill="1" applyBorder="1" applyAlignment="1">
      <alignment horizontal="left" vertical="top" textRotation="90"/>
    </xf>
    <xf numFmtId="0" fontId="10" fillId="5" borderId="0" xfId="0" quotePrefix="1" applyFont="1" applyFill="1" applyBorder="1" applyAlignment="1">
      <alignment horizontal="right" vertical="top"/>
    </xf>
    <xf numFmtId="0" fontId="14" fillId="0" borderId="0" xfId="0" applyFont="1" applyAlignment="1">
      <alignment horizontal="left" vertical="center"/>
    </xf>
    <xf numFmtId="0" fontId="6" fillId="0" borderId="0" xfId="0" applyFont="1" applyFill="1" applyAlignment="1">
      <alignment horizontal="center" vertical="center"/>
    </xf>
    <xf numFmtId="0" fontId="17" fillId="0" borderId="0" xfId="0" applyFont="1" applyFill="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0" fontId="10" fillId="0" borderId="7"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zoomScaleNormal="100" zoomScaleSheetLayoutView="100" zoomScalePageLayoutView="97" workbookViewId="0">
      <selection sqref="A1:I1"/>
    </sheetView>
  </sheetViews>
  <sheetFormatPr defaultColWidth="27.5" defaultRowHeight="13" x14ac:dyDescent="0.35"/>
  <cols>
    <col min="1" max="1" width="2.6640625" style="21" bestFit="1" customWidth="1"/>
    <col min="2" max="2" width="4" style="21" bestFit="1" customWidth="1"/>
    <col min="3" max="3" width="12.9140625" style="10" customWidth="1"/>
    <col min="4" max="4" width="8.58203125" style="20" customWidth="1"/>
    <col min="5" max="5" width="6.08203125" style="20" customWidth="1"/>
    <col min="6" max="6" width="38.1640625" style="20" customWidth="1"/>
    <col min="7" max="7" width="31.58203125" style="20" customWidth="1"/>
    <col min="8" max="8" width="3.58203125" style="20" customWidth="1"/>
    <col min="9" max="9" width="3.58203125" style="10" customWidth="1"/>
    <col min="10" max="12" width="27.5" style="15"/>
    <col min="13" max="16384" width="27.5" style="16"/>
  </cols>
  <sheetData>
    <row r="1" spans="1:13" s="26" customFormat="1" ht="25" x14ac:dyDescent="0.35">
      <c r="A1" s="61"/>
      <c r="B1" s="61"/>
      <c r="C1" s="61"/>
      <c r="D1" s="61"/>
      <c r="E1" s="61"/>
      <c r="F1" s="61"/>
      <c r="G1" s="61"/>
      <c r="H1" s="61"/>
      <c r="I1" s="61"/>
      <c r="J1" s="25"/>
      <c r="K1" s="25"/>
      <c r="L1" s="25"/>
    </row>
    <row r="2" spans="1:13" s="26" customFormat="1" x14ac:dyDescent="0.35">
      <c r="A2" s="22"/>
      <c r="B2" s="22"/>
      <c r="C2" s="10"/>
      <c r="D2" s="23"/>
      <c r="E2" s="23"/>
      <c r="F2" s="24" t="s">
        <v>82</v>
      </c>
      <c r="G2" s="23"/>
      <c r="H2" s="23"/>
      <c r="I2" s="10"/>
      <c r="J2" s="25"/>
      <c r="K2" s="25"/>
      <c r="L2" s="25"/>
    </row>
    <row r="3" spans="1:13" s="26" customFormat="1" x14ac:dyDescent="0.35">
      <c r="A3" s="22"/>
      <c r="B3" s="22"/>
      <c r="D3" s="23"/>
      <c r="E3" s="23"/>
      <c r="F3" s="27" t="s">
        <v>83</v>
      </c>
      <c r="G3" s="47"/>
      <c r="H3" s="48"/>
      <c r="I3" s="48"/>
      <c r="J3" s="48"/>
      <c r="K3" s="25"/>
      <c r="L3" s="25"/>
    </row>
    <row r="4" spans="1:13" s="26" customFormat="1" x14ac:dyDescent="0.35">
      <c r="A4" s="22"/>
      <c r="B4" s="22"/>
      <c r="D4" s="23"/>
      <c r="E4" s="23"/>
      <c r="F4" s="28" t="s">
        <v>84</v>
      </c>
      <c r="H4" s="23"/>
      <c r="I4" s="10"/>
      <c r="J4" s="25"/>
      <c r="K4" s="25"/>
      <c r="L4" s="25"/>
    </row>
    <row r="5" spans="1:13" s="26" customFormat="1" x14ac:dyDescent="0.35">
      <c r="A5" s="22"/>
      <c r="B5" s="22"/>
      <c r="D5" s="23"/>
      <c r="E5" s="23"/>
      <c r="F5" s="29" t="s">
        <v>103</v>
      </c>
      <c r="G5" s="23"/>
      <c r="H5" s="23"/>
      <c r="I5" s="10"/>
      <c r="J5" s="25"/>
      <c r="K5" s="25"/>
      <c r="L5" s="25"/>
    </row>
    <row r="7" spans="1:13" s="12" customFormat="1" ht="15.5" x14ac:dyDescent="0.35">
      <c r="A7" s="62" t="s">
        <v>118</v>
      </c>
      <c r="B7" s="62"/>
      <c r="C7" s="62"/>
      <c r="D7" s="62"/>
      <c r="E7" s="62"/>
      <c r="F7" s="62"/>
      <c r="G7" s="62"/>
      <c r="H7" s="62"/>
      <c r="I7" s="62"/>
      <c r="J7" s="11"/>
      <c r="K7" s="11"/>
      <c r="L7" s="11"/>
    </row>
    <row r="8" spans="1:13" s="12" customFormat="1" ht="50.15" customHeight="1" thickBot="1" x14ac:dyDescent="0.4">
      <c r="A8" s="63" t="s">
        <v>125</v>
      </c>
      <c r="B8" s="63"/>
      <c r="C8" s="63"/>
      <c r="D8" s="63"/>
      <c r="E8" s="63"/>
      <c r="F8" s="63"/>
      <c r="G8" s="63"/>
      <c r="H8" s="63"/>
      <c r="I8" s="63"/>
      <c r="J8" s="13"/>
      <c r="K8" s="13"/>
      <c r="L8" s="13"/>
    </row>
    <row r="9" spans="1:13" s="12" customFormat="1" ht="26" x14ac:dyDescent="0.35">
      <c r="A9" s="64" t="s">
        <v>117</v>
      </c>
      <c r="B9" s="30" t="s">
        <v>44</v>
      </c>
      <c r="C9" s="6"/>
      <c r="D9" s="3" t="s">
        <v>10</v>
      </c>
      <c r="E9" s="3">
        <v>1103</v>
      </c>
      <c r="F9" s="3" t="s">
        <v>11</v>
      </c>
      <c r="G9" s="3" t="s">
        <v>87</v>
      </c>
      <c r="H9" s="3">
        <v>3</v>
      </c>
      <c r="I9" s="33"/>
      <c r="J9" s="7"/>
      <c r="K9" s="14"/>
      <c r="L9" s="11"/>
    </row>
    <row r="10" spans="1:13" s="12" customFormat="1" ht="26" x14ac:dyDescent="0.35">
      <c r="A10" s="65"/>
      <c r="B10" s="31" t="s">
        <v>44</v>
      </c>
      <c r="C10" s="2"/>
      <c r="D10" s="1" t="s">
        <v>10</v>
      </c>
      <c r="E10" s="1">
        <v>1120</v>
      </c>
      <c r="F10" s="1" t="s">
        <v>12</v>
      </c>
      <c r="G10" s="1" t="s">
        <v>49</v>
      </c>
      <c r="H10" s="1">
        <v>5</v>
      </c>
      <c r="I10" s="34"/>
      <c r="J10" s="7"/>
      <c r="K10" s="14"/>
      <c r="L10" s="11"/>
    </row>
    <row r="11" spans="1:13" s="12" customFormat="1" ht="26" x14ac:dyDescent="0.35">
      <c r="A11" s="65"/>
      <c r="B11" s="31" t="s">
        <v>44</v>
      </c>
      <c r="C11" s="1"/>
      <c r="D11" s="1" t="s">
        <v>10</v>
      </c>
      <c r="E11" s="1">
        <v>1140</v>
      </c>
      <c r="F11" s="1" t="s">
        <v>12</v>
      </c>
      <c r="G11" s="1" t="s">
        <v>49</v>
      </c>
      <c r="H11" s="1">
        <v>3</v>
      </c>
      <c r="I11" s="34"/>
      <c r="J11" s="7"/>
      <c r="K11" s="14"/>
      <c r="L11" s="11"/>
    </row>
    <row r="12" spans="1:13" s="12" customFormat="1" ht="39" x14ac:dyDescent="0.35">
      <c r="A12" s="65"/>
      <c r="B12" s="31" t="s">
        <v>44</v>
      </c>
      <c r="C12" s="1"/>
      <c r="D12" s="1" t="s">
        <v>10</v>
      </c>
      <c r="E12" s="1">
        <v>1160</v>
      </c>
      <c r="F12" s="1" t="s">
        <v>45</v>
      </c>
      <c r="G12" s="1" t="s">
        <v>50</v>
      </c>
      <c r="H12" s="1">
        <v>2</v>
      </c>
      <c r="I12" s="34"/>
      <c r="J12" s="7"/>
      <c r="K12" s="14"/>
      <c r="L12" s="11"/>
    </row>
    <row r="13" spans="1:13" ht="39.5" thickBot="1" x14ac:dyDescent="0.4">
      <c r="A13" s="66"/>
      <c r="B13" s="32" t="s">
        <v>44</v>
      </c>
      <c r="C13" s="4"/>
      <c r="D13" s="4" t="s">
        <v>13</v>
      </c>
      <c r="E13" s="4">
        <v>1100</v>
      </c>
      <c r="F13" s="4" t="s">
        <v>51</v>
      </c>
      <c r="G13" s="4"/>
      <c r="H13" s="4">
        <v>1</v>
      </c>
      <c r="I13" s="35"/>
    </row>
    <row r="14" spans="1:13" ht="13.5" thickBot="1" x14ac:dyDescent="0.4">
      <c r="A14" s="50" t="s">
        <v>0</v>
      </c>
      <c r="B14" s="51"/>
      <c r="C14" s="52"/>
      <c r="D14" s="53"/>
      <c r="E14" s="53"/>
      <c r="F14" s="53"/>
      <c r="G14" s="53"/>
      <c r="H14" s="53"/>
      <c r="I14" s="53"/>
    </row>
    <row r="15" spans="1:13" ht="26" x14ac:dyDescent="0.35">
      <c r="A15" s="64" t="s">
        <v>2</v>
      </c>
      <c r="B15" s="30" t="s">
        <v>44</v>
      </c>
      <c r="C15" s="3"/>
      <c r="D15" s="3" t="s">
        <v>71</v>
      </c>
      <c r="E15" s="3">
        <v>1100</v>
      </c>
      <c r="F15" s="3" t="s">
        <v>52</v>
      </c>
      <c r="G15" s="3"/>
      <c r="H15" s="3">
        <v>1</v>
      </c>
      <c r="I15" s="33"/>
      <c r="J15" s="17"/>
      <c r="K15" s="17"/>
      <c r="L15" s="17"/>
      <c r="M15" s="17"/>
    </row>
    <row r="16" spans="1:13" ht="39" x14ac:dyDescent="0.35">
      <c r="A16" s="65"/>
      <c r="B16" s="31" t="s">
        <v>44</v>
      </c>
      <c r="C16" s="1"/>
      <c r="D16" s="1" t="s">
        <v>13</v>
      </c>
      <c r="E16" s="1">
        <v>1310</v>
      </c>
      <c r="F16" s="1" t="s">
        <v>96</v>
      </c>
      <c r="G16" s="1" t="s">
        <v>113</v>
      </c>
      <c r="H16" s="1">
        <v>4</v>
      </c>
      <c r="I16" s="34"/>
    </row>
    <row r="17" spans="1:11" ht="52" x14ac:dyDescent="0.35">
      <c r="A17" s="65"/>
      <c r="B17" s="31" t="s">
        <v>44</v>
      </c>
      <c r="C17" s="40" t="s">
        <v>101</v>
      </c>
      <c r="D17" s="40" t="s">
        <v>72</v>
      </c>
      <c r="E17" s="40">
        <v>1120</v>
      </c>
      <c r="F17" s="40" t="s">
        <v>15</v>
      </c>
      <c r="G17" s="40"/>
      <c r="H17" s="1">
        <v>3</v>
      </c>
      <c r="I17" s="34"/>
      <c r="J17" s="17"/>
    </row>
    <row r="18" spans="1:11" ht="65" x14ac:dyDescent="0.35">
      <c r="A18" s="65"/>
      <c r="B18" s="31" t="s">
        <v>44</v>
      </c>
      <c r="C18" s="1" t="s">
        <v>102</v>
      </c>
      <c r="D18" s="40" t="s">
        <v>97</v>
      </c>
      <c r="E18" s="40" t="s">
        <v>85</v>
      </c>
      <c r="F18" s="40" t="s">
        <v>127</v>
      </c>
      <c r="G18" s="40" t="s">
        <v>0</v>
      </c>
      <c r="H18" s="1">
        <v>3</v>
      </c>
      <c r="I18" s="34"/>
    </row>
    <row r="19" spans="1:11" ht="39" x14ac:dyDescent="0.35">
      <c r="A19" s="65"/>
      <c r="B19" s="31" t="s">
        <v>44</v>
      </c>
      <c r="C19" s="1"/>
      <c r="D19" s="1" t="s">
        <v>13</v>
      </c>
      <c r="E19" s="1">
        <v>1319</v>
      </c>
      <c r="F19" s="1" t="s">
        <v>14</v>
      </c>
      <c r="G19" s="1" t="s">
        <v>53</v>
      </c>
      <c r="H19" s="1">
        <v>1</v>
      </c>
      <c r="I19" s="34"/>
      <c r="J19" s="17"/>
    </row>
    <row r="20" spans="1:11" ht="65.5" thickBot="1" x14ac:dyDescent="0.4">
      <c r="A20" s="66"/>
      <c r="B20" s="32" t="s">
        <v>44</v>
      </c>
      <c r="C20" s="4"/>
      <c r="D20" s="4" t="s">
        <v>10</v>
      </c>
      <c r="E20" s="4">
        <v>1214</v>
      </c>
      <c r="F20" s="4" t="s">
        <v>73</v>
      </c>
      <c r="G20" s="4" t="s">
        <v>114</v>
      </c>
      <c r="H20" s="4">
        <v>4</v>
      </c>
      <c r="I20" s="35"/>
    </row>
    <row r="21" spans="1:11" s="15" customFormat="1" ht="13.5" thickBot="1" x14ac:dyDescent="0.4">
      <c r="A21" s="54" t="s">
        <v>0</v>
      </c>
      <c r="B21" s="54"/>
      <c r="C21" s="52"/>
      <c r="D21" s="53"/>
      <c r="E21" s="53"/>
      <c r="F21" s="53"/>
      <c r="G21" s="53"/>
      <c r="H21" s="53"/>
      <c r="I21" s="55">
        <f>SUM(H15:H20)</f>
        <v>16</v>
      </c>
    </row>
    <row r="22" spans="1:11" ht="39" x14ac:dyDescent="0.35">
      <c r="A22" s="64" t="s">
        <v>3</v>
      </c>
      <c r="B22" s="30" t="s">
        <v>44</v>
      </c>
      <c r="C22" s="3" t="s">
        <v>46</v>
      </c>
      <c r="D22" s="3" t="s">
        <v>17</v>
      </c>
      <c r="E22" s="3" t="s">
        <v>85</v>
      </c>
      <c r="F22" s="3" t="s">
        <v>124</v>
      </c>
      <c r="G22" s="41"/>
      <c r="H22" s="3">
        <v>3</v>
      </c>
      <c r="I22" s="33"/>
      <c r="J22" s="17"/>
    </row>
    <row r="23" spans="1:11" ht="26" x14ac:dyDescent="0.35">
      <c r="A23" s="65"/>
      <c r="B23" s="31" t="s">
        <v>44</v>
      </c>
      <c r="C23" s="1"/>
      <c r="D23" s="1" t="s">
        <v>74</v>
      </c>
      <c r="E23" s="1">
        <v>1720</v>
      </c>
      <c r="F23" s="1" t="s">
        <v>54</v>
      </c>
      <c r="G23" s="1"/>
      <c r="H23" s="1">
        <v>3</v>
      </c>
      <c r="I23" s="34"/>
    </row>
    <row r="24" spans="1:11" ht="39" x14ac:dyDescent="0.35">
      <c r="A24" s="65"/>
      <c r="B24" s="31" t="s">
        <v>44</v>
      </c>
      <c r="C24" s="1"/>
      <c r="D24" s="1" t="s">
        <v>75</v>
      </c>
      <c r="E24" s="1">
        <v>1135</v>
      </c>
      <c r="F24" s="1" t="s">
        <v>18</v>
      </c>
      <c r="G24" s="1" t="s">
        <v>115</v>
      </c>
      <c r="H24" s="1">
        <v>4</v>
      </c>
      <c r="I24" s="34"/>
    </row>
    <row r="25" spans="1:11" ht="65" x14ac:dyDescent="0.35">
      <c r="A25" s="65"/>
      <c r="B25" s="31" t="s">
        <v>44</v>
      </c>
      <c r="C25" s="1"/>
      <c r="D25" s="1" t="s">
        <v>10</v>
      </c>
      <c r="E25" s="1">
        <v>1215</v>
      </c>
      <c r="F25" s="1" t="s">
        <v>76</v>
      </c>
      <c r="G25" s="1" t="s">
        <v>114</v>
      </c>
      <c r="H25" s="1">
        <v>4</v>
      </c>
      <c r="I25" s="34"/>
    </row>
    <row r="26" spans="1:11" ht="52.5" thickBot="1" x14ac:dyDescent="0.4">
      <c r="A26" s="66"/>
      <c r="B26" s="42"/>
      <c r="C26" s="43" t="s">
        <v>47</v>
      </c>
      <c r="D26" s="43" t="s">
        <v>16</v>
      </c>
      <c r="E26" s="43" t="s">
        <v>85</v>
      </c>
      <c r="F26" s="43" t="s">
        <v>107</v>
      </c>
      <c r="G26" s="49"/>
      <c r="H26" s="4">
        <v>3</v>
      </c>
      <c r="I26" s="35"/>
    </row>
    <row r="27" spans="1:11" s="15" customFormat="1" ht="13.5" thickBot="1" x14ac:dyDescent="0.4">
      <c r="A27" s="54" t="s">
        <v>0</v>
      </c>
      <c r="B27" s="54"/>
      <c r="C27" s="52"/>
      <c r="D27" s="53"/>
      <c r="E27" s="53"/>
      <c r="F27" s="53"/>
      <c r="G27" s="53"/>
      <c r="H27" s="53"/>
      <c r="I27" s="55">
        <f>SUM(H22:H26)</f>
        <v>17</v>
      </c>
    </row>
    <row r="28" spans="1:11" ht="39" x14ac:dyDescent="0.35">
      <c r="A28" s="64" t="s">
        <v>4</v>
      </c>
      <c r="B28" s="30"/>
      <c r="C28" s="3"/>
      <c r="D28" s="3" t="s">
        <v>10</v>
      </c>
      <c r="E28" s="3">
        <v>2222</v>
      </c>
      <c r="F28" s="3" t="s">
        <v>19</v>
      </c>
      <c r="G28" s="3" t="s">
        <v>98</v>
      </c>
      <c r="H28" s="3">
        <v>4</v>
      </c>
      <c r="I28" s="33"/>
      <c r="J28" s="17"/>
    </row>
    <row r="29" spans="1:11" ht="117" x14ac:dyDescent="0.35">
      <c r="A29" s="65"/>
      <c r="B29" s="31"/>
      <c r="C29" s="1" t="s">
        <v>55</v>
      </c>
      <c r="D29" s="1" t="s">
        <v>20</v>
      </c>
      <c r="E29" s="1" t="s">
        <v>85</v>
      </c>
      <c r="F29" s="1" t="s">
        <v>121</v>
      </c>
      <c r="G29" s="1" t="s">
        <v>126</v>
      </c>
      <c r="H29" s="1">
        <v>2</v>
      </c>
      <c r="I29" s="34"/>
      <c r="J29" s="17"/>
    </row>
    <row r="30" spans="1:11" ht="117" x14ac:dyDescent="0.35">
      <c r="A30" s="65"/>
      <c r="B30" s="31"/>
      <c r="C30" s="1" t="s">
        <v>56</v>
      </c>
      <c r="D30" s="1" t="s">
        <v>20</v>
      </c>
      <c r="E30" s="1" t="s">
        <v>85</v>
      </c>
      <c r="F30" s="1" t="s">
        <v>122</v>
      </c>
      <c r="G30" s="1" t="s">
        <v>123</v>
      </c>
      <c r="H30" s="1">
        <v>1</v>
      </c>
      <c r="I30" s="34"/>
      <c r="J30" s="17"/>
    </row>
    <row r="31" spans="1:11" ht="65" x14ac:dyDescent="0.35">
      <c r="A31" s="65"/>
      <c r="B31" s="31"/>
      <c r="C31" s="1"/>
      <c r="D31" s="1" t="s">
        <v>77</v>
      </c>
      <c r="E31" s="1">
        <v>2200</v>
      </c>
      <c r="F31" s="1" t="s">
        <v>21</v>
      </c>
      <c r="G31" s="1" t="s">
        <v>99</v>
      </c>
      <c r="H31" s="1">
        <v>3</v>
      </c>
      <c r="I31" s="34"/>
    </row>
    <row r="32" spans="1:11" ht="39" x14ac:dyDescent="0.35">
      <c r="A32" s="65"/>
      <c r="B32" s="31"/>
      <c r="C32" s="1"/>
      <c r="D32" s="1" t="s">
        <v>75</v>
      </c>
      <c r="E32" s="1">
        <v>2135</v>
      </c>
      <c r="F32" s="1" t="s">
        <v>22</v>
      </c>
      <c r="G32" s="1" t="s">
        <v>100</v>
      </c>
      <c r="H32" s="1">
        <v>4</v>
      </c>
      <c r="I32" s="34"/>
      <c r="J32" s="17"/>
      <c r="K32" s="17"/>
    </row>
    <row r="33" spans="1:11" ht="39.5" thickBot="1" x14ac:dyDescent="0.4">
      <c r="A33" s="66"/>
      <c r="B33" s="32"/>
      <c r="C33" s="4"/>
      <c r="D33" s="4" t="s">
        <v>74</v>
      </c>
      <c r="E33" s="4">
        <v>2653</v>
      </c>
      <c r="F33" s="4" t="s">
        <v>23</v>
      </c>
      <c r="G33" s="4" t="s">
        <v>108</v>
      </c>
      <c r="H33" s="4">
        <v>3</v>
      </c>
      <c r="I33" s="35"/>
      <c r="J33" s="17"/>
    </row>
    <row r="34" spans="1:11" s="15" customFormat="1" ht="13.5" thickBot="1" x14ac:dyDescent="0.4">
      <c r="A34" s="54" t="s">
        <v>0</v>
      </c>
      <c r="B34" s="54"/>
      <c r="C34" s="52"/>
      <c r="D34" s="53"/>
      <c r="E34" s="53"/>
      <c r="F34" s="53"/>
      <c r="G34" s="53"/>
      <c r="H34" s="53"/>
      <c r="I34" s="55">
        <f>SUM(H28:H33)</f>
        <v>17</v>
      </c>
    </row>
    <row r="35" spans="1:11" ht="65" x14ac:dyDescent="0.35">
      <c r="A35" s="67" t="s">
        <v>5</v>
      </c>
      <c r="B35" s="30"/>
      <c r="C35" s="3"/>
      <c r="D35" s="3" t="s">
        <v>74</v>
      </c>
      <c r="E35" s="3">
        <v>2761</v>
      </c>
      <c r="F35" s="3" t="s">
        <v>24</v>
      </c>
      <c r="G35" s="3" t="s">
        <v>109</v>
      </c>
      <c r="H35" s="3">
        <v>3</v>
      </c>
      <c r="I35" s="33"/>
      <c r="J35" s="17"/>
      <c r="K35" s="17"/>
    </row>
    <row r="36" spans="1:11" ht="78" x14ac:dyDescent="0.35">
      <c r="A36" s="68"/>
      <c r="B36" s="31"/>
      <c r="C36" s="1"/>
      <c r="D36" s="1" t="s">
        <v>74</v>
      </c>
      <c r="E36" s="1">
        <v>2519</v>
      </c>
      <c r="F36" s="1" t="s">
        <v>25</v>
      </c>
      <c r="G36" s="1" t="s">
        <v>110</v>
      </c>
      <c r="H36" s="1">
        <v>3</v>
      </c>
      <c r="I36" s="34"/>
    </row>
    <row r="37" spans="1:11" ht="52" x14ac:dyDescent="0.35">
      <c r="A37" s="68"/>
      <c r="B37" s="31"/>
      <c r="C37" s="1"/>
      <c r="D37" s="1" t="s">
        <v>74</v>
      </c>
      <c r="E37" s="1">
        <v>2360</v>
      </c>
      <c r="F37" s="1" t="s">
        <v>26</v>
      </c>
      <c r="G37" s="1" t="s">
        <v>89</v>
      </c>
      <c r="H37" s="1">
        <v>3</v>
      </c>
      <c r="I37" s="34"/>
      <c r="J37" s="17"/>
      <c r="K37" s="17"/>
    </row>
    <row r="38" spans="1:11" ht="39" x14ac:dyDescent="0.35">
      <c r="A38" s="68"/>
      <c r="B38" s="31"/>
      <c r="C38" s="2"/>
      <c r="D38" s="1" t="s">
        <v>10</v>
      </c>
      <c r="E38" s="1">
        <v>3304</v>
      </c>
      <c r="F38" s="1" t="s">
        <v>27</v>
      </c>
      <c r="G38" s="1" t="s">
        <v>57</v>
      </c>
      <c r="H38" s="1">
        <v>3</v>
      </c>
      <c r="I38" s="34"/>
      <c r="J38" s="17"/>
    </row>
    <row r="39" spans="1:11" ht="39.5" thickBot="1" x14ac:dyDescent="0.4">
      <c r="A39" s="69"/>
      <c r="B39" s="32"/>
      <c r="C39" s="5"/>
      <c r="D39" s="4" t="s">
        <v>78</v>
      </c>
      <c r="E39" s="4">
        <v>2110</v>
      </c>
      <c r="F39" s="4" t="s">
        <v>28</v>
      </c>
      <c r="G39" s="4" t="s">
        <v>88</v>
      </c>
      <c r="H39" s="38">
        <v>3</v>
      </c>
      <c r="I39" s="35"/>
    </row>
    <row r="40" spans="1:11" s="15" customFormat="1" ht="13.5" thickBot="1" x14ac:dyDescent="0.4">
      <c r="A40" s="54" t="s">
        <v>0</v>
      </c>
      <c r="B40" s="54"/>
      <c r="C40" s="56"/>
      <c r="D40" s="53"/>
      <c r="E40" s="53"/>
      <c r="F40" s="53"/>
      <c r="G40" s="53"/>
      <c r="H40" s="53"/>
      <c r="I40" s="55">
        <f>SUM(H35:H39)</f>
        <v>15</v>
      </c>
    </row>
    <row r="41" spans="1:11" ht="89.25" customHeight="1" x14ac:dyDescent="0.35">
      <c r="A41" s="67" t="s">
        <v>6</v>
      </c>
      <c r="B41" s="30"/>
      <c r="C41" s="6"/>
      <c r="D41" s="3" t="s">
        <v>74</v>
      </c>
      <c r="E41" s="3">
        <v>3313</v>
      </c>
      <c r="F41" s="3" t="s">
        <v>29</v>
      </c>
      <c r="G41" s="3" t="s">
        <v>111</v>
      </c>
      <c r="H41" s="3">
        <v>3</v>
      </c>
      <c r="I41" s="33"/>
    </row>
    <row r="42" spans="1:11" ht="39" x14ac:dyDescent="0.35">
      <c r="A42" s="68"/>
      <c r="B42" s="31"/>
      <c r="C42" s="2"/>
      <c r="D42" s="1" t="s">
        <v>74</v>
      </c>
      <c r="E42" s="1">
        <v>3521</v>
      </c>
      <c r="F42" s="1" t="s">
        <v>30</v>
      </c>
      <c r="G42" s="1" t="s">
        <v>58</v>
      </c>
      <c r="H42" s="1">
        <v>3</v>
      </c>
      <c r="I42" s="34"/>
      <c r="J42" s="17"/>
    </row>
    <row r="43" spans="1:11" ht="52" x14ac:dyDescent="0.35">
      <c r="A43" s="68"/>
      <c r="B43" s="31"/>
      <c r="C43" s="2"/>
      <c r="D43" s="1" t="s">
        <v>79</v>
      </c>
      <c r="E43" s="1">
        <v>2800</v>
      </c>
      <c r="F43" s="1" t="s">
        <v>31</v>
      </c>
      <c r="G43" s="1" t="s">
        <v>70</v>
      </c>
      <c r="H43" s="36">
        <v>3</v>
      </c>
      <c r="I43" s="34"/>
    </row>
    <row r="44" spans="1:11" ht="39" x14ac:dyDescent="0.35">
      <c r="A44" s="68"/>
      <c r="B44" s="31"/>
      <c r="C44" s="2"/>
      <c r="D44" s="1" t="s">
        <v>77</v>
      </c>
      <c r="E44" s="1">
        <v>2210</v>
      </c>
      <c r="F44" s="1" t="s">
        <v>32</v>
      </c>
      <c r="G44" s="1" t="s">
        <v>59</v>
      </c>
      <c r="H44" s="1">
        <v>3</v>
      </c>
      <c r="I44" s="34"/>
      <c r="J44" s="17"/>
    </row>
    <row r="45" spans="1:11" ht="39" x14ac:dyDescent="0.35">
      <c r="A45" s="68"/>
      <c r="B45" s="31"/>
      <c r="C45" s="2"/>
      <c r="D45" s="1" t="s">
        <v>77</v>
      </c>
      <c r="E45" s="1">
        <v>2211</v>
      </c>
      <c r="F45" s="1" t="s">
        <v>33</v>
      </c>
      <c r="G45" s="1" t="s">
        <v>60</v>
      </c>
      <c r="H45" s="1">
        <v>1</v>
      </c>
      <c r="I45" s="34"/>
      <c r="J45" s="17"/>
    </row>
    <row r="46" spans="1:11" ht="143.5" thickBot="1" x14ac:dyDescent="0.4">
      <c r="A46" s="69"/>
      <c r="B46" s="32"/>
      <c r="C46" s="5" t="s">
        <v>61</v>
      </c>
      <c r="D46" s="4" t="s">
        <v>16</v>
      </c>
      <c r="E46" s="4" t="s">
        <v>85</v>
      </c>
      <c r="F46" s="4" t="s">
        <v>119</v>
      </c>
      <c r="G46" s="4" t="s">
        <v>120</v>
      </c>
      <c r="H46" s="4">
        <v>3</v>
      </c>
      <c r="I46" s="35"/>
      <c r="J46" s="17"/>
    </row>
    <row r="47" spans="1:11" s="15" customFormat="1" ht="13.5" thickBot="1" x14ac:dyDescent="0.4">
      <c r="A47" s="54" t="s">
        <v>0</v>
      </c>
      <c r="B47" s="54"/>
      <c r="C47" s="56"/>
      <c r="D47" s="53"/>
      <c r="E47" s="53"/>
      <c r="F47" s="53"/>
      <c r="G47" s="53"/>
      <c r="H47" s="53"/>
      <c r="I47" s="55">
        <f>SUM(H41:H46)</f>
        <v>16</v>
      </c>
    </row>
    <row r="48" spans="1:11" ht="104" x14ac:dyDescent="0.35">
      <c r="A48" s="67" t="s">
        <v>7</v>
      </c>
      <c r="B48" s="30"/>
      <c r="C48" s="6"/>
      <c r="D48" s="3" t="s">
        <v>74</v>
      </c>
      <c r="E48" s="3">
        <v>3411</v>
      </c>
      <c r="F48" s="3" t="s">
        <v>34</v>
      </c>
      <c r="G48" s="3" t="s">
        <v>116</v>
      </c>
      <c r="H48" s="3">
        <v>3</v>
      </c>
      <c r="I48" s="33"/>
    </row>
    <row r="49" spans="1:11" ht="39" x14ac:dyDescent="0.35">
      <c r="A49" s="68"/>
      <c r="B49" s="31"/>
      <c r="C49" s="2"/>
      <c r="D49" s="1" t="s">
        <v>74</v>
      </c>
      <c r="E49" s="1">
        <v>3131</v>
      </c>
      <c r="F49" s="1" t="s">
        <v>36</v>
      </c>
      <c r="G49" s="1" t="s">
        <v>58</v>
      </c>
      <c r="H49" s="1">
        <v>3</v>
      </c>
      <c r="I49" s="34"/>
      <c r="J49" s="17"/>
    </row>
    <row r="50" spans="1:11" ht="52" x14ac:dyDescent="0.35">
      <c r="A50" s="68"/>
      <c r="B50" s="31"/>
      <c r="C50" s="2"/>
      <c r="D50" s="1" t="s">
        <v>74</v>
      </c>
      <c r="E50" s="1">
        <v>4840</v>
      </c>
      <c r="F50" s="1" t="s">
        <v>43</v>
      </c>
      <c r="G50" s="1" t="s">
        <v>112</v>
      </c>
      <c r="H50" s="1">
        <v>2</v>
      </c>
      <c r="I50" s="34"/>
      <c r="J50" s="17"/>
      <c r="K50" s="17"/>
    </row>
    <row r="51" spans="1:11" ht="65" x14ac:dyDescent="0.35">
      <c r="A51" s="68"/>
      <c r="B51" s="31"/>
      <c r="C51" s="2" t="s">
        <v>80</v>
      </c>
      <c r="D51" s="1" t="s">
        <v>16</v>
      </c>
      <c r="E51" s="1" t="s">
        <v>85</v>
      </c>
      <c r="F51" s="1" t="s">
        <v>128</v>
      </c>
      <c r="G51" s="1" t="s">
        <v>129</v>
      </c>
      <c r="H51" s="1">
        <v>3</v>
      </c>
      <c r="I51" s="34"/>
      <c r="J51" s="17"/>
      <c r="K51" s="17"/>
    </row>
    <row r="52" spans="1:11" ht="65" x14ac:dyDescent="0.35">
      <c r="A52" s="68"/>
      <c r="B52" s="31"/>
      <c r="C52" s="2"/>
      <c r="D52" s="1" t="s">
        <v>74</v>
      </c>
      <c r="E52" s="1">
        <v>3708</v>
      </c>
      <c r="F52" s="1" t="s">
        <v>37</v>
      </c>
      <c r="G52" s="1" t="s">
        <v>90</v>
      </c>
      <c r="H52" s="1">
        <v>3</v>
      </c>
      <c r="I52" s="34"/>
    </row>
    <row r="53" spans="1:11" ht="65.5" thickBot="1" x14ac:dyDescent="0.4">
      <c r="A53" s="69"/>
      <c r="B53" s="32"/>
      <c r="C53" s="5"/>
      <c r="D53" s="4" t="s">
        <v>74</v>
      </c>
      <c r="E53" s="4">
        <v>3525</v>
      </c>
      <c r="F53" s="4" t="s">
        <v>38</v>
      </c>
      <c r="G53" s="4" t="s">
        <v>91</v>
      </c>
      <c r="H53" s="4">
        <v>3</v>
      </c>
      <c r="I53" s="35"/>
    </row>
    <row r="54" spans="1:11" s="15" customFormat="1" ht="13.5" thickBot="1" x14ac:dyDescent="0.4">
      <c r="A54" s="57"/>
      <c r="B54" s="57"/>
      <c r="C54" s="58"/>
      <c r="D54" s="59"/>
      <c r="E54" s="59"/>
      <c r="F54" s="59"/>
      <c r="G54" s="59"/>
      <c r="H54" s="59"/>
      <c r="I54" s="55">
        <f>SUM(H48:H53)</f>
        <v>17</v>
      </c>
    </row>
    <row r="55" spans="1:11" ht="39" x14ac:dyDescent="0.35">
      <c r="A55" s="67" t="s">
        <v>8</v>
      </c>
      <c r="B55" s="30"/>
      <c r="C55" s="6"/>
      <c r="D55" s="3" t="s">
        <v>74</v>
      </c>
      <c r="E55" s="3">
        <v>4842</v>
      </c>
      <c r="F55" s="3" t="s">
        <v>39</v>
      </c>
      <c r="G55" s="3" t="s">
        <v>62</v>
      </c>
      <c r="H55" s="3">
        <v>2</v>
      </c>
      <c r="I55" s="33"/>
      <c r="J55" s="17"/>
      <c r="K55" s="17"/>
    </row>
    <row r="56" spans="1:11" ht="39" x14ac:dyDescent="0.35">
      <c r="A56" s="68"/>
      <c r="B56" s="31"/>
      <c r="C56" s="2"/>
      <c r="D56" s="1" t="s">
        <v>74</v>
      </c>
      <c r="E56" s="1">
        <v>4479</v>
      </c>
      <c r="F56" s="1" t="s">
        <v>35</v>
      </c>
      <c r="G56" s="1" t="s">
        <v>63</v>
      </c>
      <c r="H56" s="1">
        <v>3</v>
      </c>
      <c r="I56" s="34"/>
    </row>
    <row r="57" spans="1:11" ht="111" customHeight="1" x14ac:dyDescent="0.35">
      <c r="A57" s="68"/>
      <c r="B57" s="31"/>
      <c r="C57" s="2" t="s">
        <v>64</v>
      </c>
      <c r="D57" s="1" t="s">
        <v>16</v>
      </c>
      <c r="E57" s="1" t="s">
        <v>85</v>
      </c>
      <c r="F57" s="39" t="s">
        <v>104</v>
      </c>
      <c r="G57" s="1" t="s">
        <v>40</v>
      </c>
      <c r="H57" s="1">
        <v>3</v>
      </c>
      <c r="I57" s="34"/>
      <c r="J57" s="17"/>
      <c r="K57" s="17"/>
    </row>
    <row r="58" spans="1:11" ht="74" customHeight="1" x14ac:dyDescent="0.35">
      <c r="A58" s="68"/>
      <c r="B58" s="31"/>
      <c r="C58" s="2" t="s">
        <v>81</v>
      </c>
      <c r="D58" s="1" t="s">
        <v>72</v>
      </c>
      <c r="E58" s="1" t="s">
        <v>85</v>
      </c>
      <c r="F58" s="44" t="s">
        <v>105</v>
      </c>
      <c r="G58" s="45"/>
      <c r="H58" s="1">
        <v>3</v>
      </c>
      <c r="I58" s="34"/>
    </row>
    <row r="59" spans="1:11" ht="143" x14ac:dyDescent="0.35">
      <c r="A59" s="68"/>
      <c r="B59" s="31"/>
      <c r="C59" s="2" t="s">
        <v>64</v>
      </c>
      <c r="D59" s="1" t="s">
        <v>16</v>
      </c>
      <c r="E59" s="1" t="s">
        <v>85</v>
      </c>
      <c r="F59" s="1" t="s">
        <v>93</v>
      </c>
      <c r="G59" s="1" t="s">
        <v>40</v>
      </c>
      <c r="H59" s="1">
        <v>3</v>
      </c>
      <c r="I59" s="34"/>
    </row>
    <row r="60" spans="1:11" ht="39.5" thickBot="1" x14ac:dyDescent="0.4">
      <c r="A60" s="69"/>
      <c r="B60" s="32"/>
      <c r="C60" s="5" t="s">
        <v>48</v>
      </c>
      <c r="D60" s="4" t="s">
        <v>16</v>
      </c>
      <c r="E60" s="4" t="s">
        <v>85</v>
      </c>
      <c r="F60" s="4" t="s">
        <v>106</v>
      </c>
      <c r="G60" s="46"/>
      <c r="H60" s="4">
        <v>3</v>
      </c>
      <c r="I60" s="35"/>
      <c r="J60" s="17"/>
    </row>
    <row r="61" spans="1:11" s="15" customFormat="1" ht="13.5" thickBot="1" x14ac:dyDescent="0.4">
      <c r="A61" s="57"/>
      <c r="B61" s="57"/>
      <c r="C61" s="58"/>
      <c r="D61" s="59"/>
      <c r="E61" s="59"/>
      <c r="F61" s="59"/>
      <c r="G61" s="59"/>
      <c r="H61" s="59"/>
      <c r="I61" s="55">
        <f>SUM(H55:H60)</f>
        <v>17</v>
      </c>
    </row>
    <row r="62" spans="1:11" ht="26" x14ac:dyDescent="0.35">
      <c r="A62" s="64" t="s">
        <v>9</v>
      </c>
      <c r="B62" s="30"/>
      <c r="C62" s="6"/>
      <c r="D62" s="3" t="s">
        <v>41</v>
      </c>
      <c r="E62" s="3">
        <v>1100</v>
      </c>
      <c r="F62" s="3" t="s">
        <v>65</v>
      </c>
      <c r="G62" s="6"/>
      <c r="H62" s="3">
        <v>1</v>
      </c>
      <c r="I62" s="33"/>
    </row>
    <row r="63" spans="1:11" ht="26" x14ac:dyDescent="0.35">
      <c r="A63" s="65"/>
      <c r="B63" s="31"/>
      <c r="C63" s="2"/>
      <c r="D63" s="1" t="s">
        <v>41</v>
      </c>
      <c r="E63" s="1">
        <v>1210</v>
      </c>
      <c r="F63" s="1" t="s">
        <v>66</v>
      </c>
      <c r="G63" s="1" t="s">
        <v>86</v>
      </c>
      <c r="H63" s="1">
        <v>2</v>
      </c>
      <c r="I63" s="34"/>
      <c r="J63" s="17"/>
    </row>
    <row r="64" spans="1:11" ht="39" x14ac:dyDescent="0.35">
      <c r="A64" s="65"/>
      <c r="B64" s="31"/>
      <c r="C64" s="2"/>
      <c r="D64" s="1" t="s">
        <v>74</v>
      </c>
      <c r="E64" s="1">
        <v>4761</v>
      </c>
      <c r="F64" s="1" t="s">
        <v>42</v>
      </c>
      <c r="G64" s="1" t="s">
        <v>67</v>
      </c>
      <c r="H64" s="1">
        <v>3</v>
      </c>
      <c r="I64" s="34"/>
      <c r="J64" s="17"/>
      <c r="K64" s="17"/>
    </row>
    <row r="65" spans="1:10" ht="39" x14ac:dyDescent="0.35">
      <c r="A65" s="65"/>
      <c r="B65" s="31"/>
      <c r="C65" s="2"/>
      <c r="D65" s="1" t="s">
        <v>74</v>
      </c>
      <c r="E65" s="1">
        <v>4480</v>
      </c>
      <c r="F65" s="1" t="s">
        <v>94</v>
      </c>
      <c r="G65" s="1" t="s">
        <v>68</v>
      </c>
      <c r="H65" s="1">
        <v>1</v>
      </c>
      <c r="I65" s="34"/>
      <c r="J65" s="17"/>
    </row>
    <row r="66" spans="1:10" ht="117" x14ac:dyDescent="0.3">
      <c r="A66" s="65"/>
      <c r="B66" s="31"/>
      <c r="C66" s="2" t="s">
        <v>64</v>
      </c>
      <c r="D66" s="1" t="s">
        <v>16</v>
      </c>
      <c r="E66" s="1" t="s">
        <v>85</v>
      </c>
      <c r="F66" s="37" t="s">
        <v>92</v>
      </c>
      <c r="G66" s="1" t="s">
        <v>40</v>
      </c>
      <c r="H66" s="1">
        <v>3</v>
      </c>
      <c r="I66" s="34"/>
    </row>
    <row r="67" spans="1:10" ht="195.5" thickBot="1" x14ac:dyDescent="0.4">
      <c r="A67" s="66"/>
      <c r="B67" s="32"/>
      <c r="C67" s="5" t="s">
        <v>69</v>
      </c>
      <c r="D67" s="4" t="s">
        <v>16</v>
      </c>
      <c r="E67" s="4" t="s">
        <v>85</v>
      </c>
      <c r="F67" s="4" t="s">
        <v>95</v>
      </c>
      <c r="G67" s="4" t="s">
        <v>40</v>
      </c>
      <c r="H67" s="4">
        <v>3</v>
      </c>
      <c r="I67" s="35"/>
      <c r="J67" s="17"/>
    </row>
    <row r="68" spans="1:10" s="15" customFormat="1" x14ac:dyDescent="0.35">
      <c r="A68" s="57"/>
      <c r="B68" s="57"/>
      <c r="C68" s="58"/>
      <c r="D68" s="59"/>
      <c r="E68" s="59"/>
      <c r="F68" s="59"/>
      <c r="G68" s="59"/>
      <c r="H68" s="59"/>
      <c r="I68" s="55">
        <f>SUM(H62:H67)</f>
        <v>13</v>
      </c>
    </row>
    <row r="69" spans="1:10" x14ac:dyDescent="0.35">
      <c r="A69" s="19"/>
      <c r="B69" s="19"/>
      <c r="C69" s="8"/>
      <c r="D69" s="9"/>
      <c r="E69" s="18"/>
      <c r="F69" s="18"/>
      <c r="G69" s="60" t="s">
        <v>1</v>
      </c>
      <c r="H69" s="60"/>
      <c r="I69" s="55">
        <f>I68+I61+I54+I47+I40+I34+I27+I21</f>
        <v>128</v>
      </c>
    </row>
  </sheetData>
  <mergeCells count="12">
    <mergeCell ref="A62:A67"/>
    <mergeCell ref="A55:A60"/>
    <mergeCell ref="A35:A39"/>
    <mergeCell ref="A48:A53"/>
    <mergeCell ref="A22:A26"/>
    <mergeCell ref="A28:A33"/>
    <mergeCell ref="A41:A46"/>
    <mergeCell ref="A1:I1"/>
    <mergeCell ref="A7:I7"/>
    <mergeCell ref="A8:I8"/>
    <mergeCell ref="A9:A13"/>
    <mergeCell ref="A15:A20"/>
  </mergeCells>
  <phoneticPr fontId="1" type="noConversion"/>
  <printOptions horizontalCentered="1"/>
  <pageMargins left="0.25" right="0.25" top="0.25" bottom="0.25" header="0" footer="0"/>
  <pageSetup scale="84" fitToHeight="0" orientation="portrait" r:id="rId1"/>
  <rowBreaks count="4" manualBreakCount="4">
    <brk id="27" max="16383" man="1"/>
    <brk id="40" max="16383" man="1"/>
    <brk id="54"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Ludlow, Douglas K.</cp:lastModifiedBy>
  <cp:lastPrinted>2019-09-05T18:54:54Z</cp:lastPrinted>
  <dcterms:created xsi:type="dcterms:W3CDTF">2012-05-07T18:55:12Z</dcterms:created>
  <dcterms:modified xsi:type="dcterms:W3CDTF">2020-05-13T17:49:54Z</dcterms:modified>
</cp:coreProperties>
</file>